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2E0599B-8EDA-4FE1-BBC3-C1910C09C3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Цены на 01.11" sheetId="4" r:id="rId1"/>
  </sheets>
  <definedNames>
    <definedName name="_xlnm._FilterDatabase" localSheetId="0" hidden="1">'Цены на 01.11'!$A$47:$D$111</definedName>
    <definedName name="_xlnm.Print_Titles" localSheetId="0">'Цены на 01.11'!$3:$3</definedName>
    <definedName name="_xlnm.Print_Area" localSheetId="0">'Цены на 01.11'!$A$1:$F$113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4" l="1"/>
  <c r="F7" i="4"/>
  <c r="F44" i="4" l="1"/>
  <c r="F45" i="4" s="1"/>
  <c r="F113" i="4" l="1"/>
</calcChain>
</file>

<file path=xl/sharedStrings.xml><?xml version="1.0" encoding="utf-8"?>
<sst xmlns="http://schemas.openxmlformats.org/spreadsheetml/2006/main" count="184" uniqueCount="152">
  <si>
    <t>Кол-во</t>
  </si>
  <si>
    <t>708-2L-00691 гидронасос Komatsu</t>
  </si>
  <si>
    <t>706-7L-01111 гидромотор Komatsu</t>
  </si>
  <si>
    <t>21N-60-34100 гидромотор Komatsu</t>
  </si>
  <si>
    <t>Номер</t>
  </si>
  <si>
    <t>подшипник</t>
  </si>
  <si>
    <t>06002-32028</t>
  </si>
  <si>
    <t>крестовина</t>
  </si>
  <si>
    <t>427-20-12590</t>
  </si>
  <si>
    <t>428-15-13340</t>
  </si>
  <si>
    <t>ремкомплект</t>
  </si>
  <si>
    <t>428-13-05212</t>
  </si>
  <si>
    <t>зубчатая шестерня</t>
  </si>
  <si>
    <t>427-15-12440</t>
  </si>
  <si>
    <t>насос рабочего оборудования</t>
  </si>
  <si>
    <t>705-11-38040</t>
  </si>
  <si>
    <t>соединительня муфта</t>
  </si>
  <si>
    <t>427-15-13260</t>
  </si>
  <si>
    <t>кольцо уплотнительное</t>
  </si>
  <si>
    <t>428-15-19261</t>
  </si>
  <si>
    <t>колесный диск</t>
  </si>
  <si>
    <t>195-15-32710</t>
  </si>
  <si>
    <t>кольцо стопорное</t>
  </si>
  <si>
    <t>427-15-19530</t>
  </si>
  <si>
    <t>жгут  проводов</t>
  </si>
  <si>
    <t>427-06-22140</t>
  </si>
  <si>
    <t>электропроводка</t>
  </si>
  <si>
    <t>428-06-22140</t>
  </si>
  <si>
    <t>06000-06215</t>
  </si>
  <si>
    <t>уплотнение</t>
  </si>
  <si>
    <t>711-15-05000</t>
  </si>
  <si>
    <t>04070-00115</t>
  </si>
  <si>
    <t>кольцо</t>
  </si>
  <si>
    <t>07018-11455</t>
  </si>
  <si>
    <t>пластина для трансмиссии</t>
  </si>
  <si>
    <t>426-15-18210</t>
  </si>
  <si>
    <t>угольник</t>
  </si>
  <si>
    <t>427-15-11610</t>
  </si>
  <si>
    <t>шайба</t>
  </si>
  <si>
    <t>428-15-19440</t>
  </si>
  <si>
    <t>426-15-19410</t>
  </si>
  <si>
    <t>крышка пластиковая</t>
  </si>
  <si>
    <t>07051-00000</t>
  </si>
  <si>
    <t>муфта</t>
  </si>
  <si>
    <t>427-16-11162</t>
  </si>
  <si>
    <t>накладка</t>
  </si>
  <si>
    <t>15R-70-14180</t>
  </si>
  <si>
    <t>561-15-32570</t>
  </si>
  <si>
    <t>ось вала</t>
  </si>
  <si>
    <t>17M-15-42541</t>
  </si>
  <si>
    <t>уплотнение подшипника</t>
  </si>
  <si>
    <t>711-56-31370</t>
  </si>
  <si>
    <t>06330-06020</t>
  </si>
  <si>
    <t>втулка</t>
  </si>
  <si>
    <t>567-13-12141</t>
  </si>
  <si>
    <t>гильза</t>
  </si>
  <si>
    <t>428-13-12530</t>
  </si>
  <si>
    <t>пластина</t>
  </si>
  <si>
    <t>428-13-11770</t>
  </si>
  <si>
    <t>амортизатор</t>
  </si>
  <si>
    <t>568-16-12151</t>
  </si>
  <si>
    <t>06032-00213</t>
  </si>
  <si>
    <t>крепление для ковша (палец)</t>
  </si>
  <si>
    <t>427-70-11972</t>
  </si>
  <si>
    <t>428-70-11281</t>
  </si>
  <si>
    <t>уплотнительное кольцо</t>
  </si>
  <si>
    <t>17М-15-49290</t>
  </si>
  <si>
    <t>Пружинное стопорное кольцо, внутреннее</t>
  </si>
  <si>
    <t>5L4756</t>
  </si>
  <si>
    <t>4J0519</t>
  </si>
  <si>
    <t>9J6491</t>
  </si>
  <si>
    <t>Прокладка регулятора</t>
  </si>
  <si>
    <t>9X4600</t>
  </si>
  <si>
    <t>Уплотнение</t>
  </si>
  <si>
    <t>1P3703</t>
  </si>
  <si>
    <t>6V4253 (4J3923)</t>
  </si>
  <si>
    <t xml:space="preserve">Прокладка для компенсации износа (Нижняя) </t>
  </si>
  <si>
    <t>Прокладка для компенсации износа (Верхняя)</t>
  </si>
  <si>
    <t>Ultra High Efficiency Hydraulic/Transmission Filter</t>
  </si>
  <si>
    <t>Гидравлический фильтр</t>
  </si>
  <si>
    <t>Standard Efficiency Engine Air - Secondary</t>
  </si>
  <si>
    <t>Вспом. воздушный фильтр двигателя стандартной эффективности</t>
  </si>
  <si>
    <t>Standard Efficiency Engine Air - Primary</t>
  </si>
  <si>
    <t>Standard Efficiency Cabin Air Filter</t>
  </si>
  <si>
    <t>Воздушный фильтр</t>
  </si>
  <si>
    <t>FILTER AS (PACK 12 PC)</t>
  </si>
  <si>
    <t>Фильтр</t>
  </si>
  <si>
    <t>[price from site] ELEMENT-FUEL (PACK 12 PC)</t>
  </si>
  <si>
    <t>Топливный элемент</t>
  </si>
  <si>
    <t>FILTER GP (PACK 12 PC)</t>
  </si>
  <si>
    <t>ELEMENT AS-X (PACK 6)</t>
  </si>
  <si>
    <t>Элемент As-X</t>
  </si>
  <si>
    <t>Engine Air Filter</t>
  </si>
  <si>
    <t>Cabin Air Filter</t>
  </si>
  <si>
    <t>ELEMENT FUEL (PACK 12 PC)</t>
  </si>
  <si>
    <t>1j3527</t>
  </si>
  <si>
    <t>Болт</t>
  </si>
  <si>
    <t>4J9058</t>
  </si>
  <si>
    <t>2J3507</t>
  </si>
  <si>
    <t>Гайка</t>
  </si>
  <si>
    <t>3P0650</t>
  </si>
  <si>
    <t>Основной воздушный фильтр двигателя сверхвысокой очистки</t>
  </si>
  <si>
    <t>Палец рычажного механизма</t>
  </si>
  <si>
    <t>4J0528</t>
  </si>
  <si>
    <t>Уплотнительное кольцо</t>
  </si>
  <si>
    <t>Датчик Gp-Te</t>
  </si>
  <si>
    <t>Картридж</t>
  </si>
  <si>
    <t>7G1952</t>
  </si>
  <si>
    <t>Подшипник</t>
  </si>
  <si>
    <t>Шланг</t>
  </si>
  <si>
    <t>1730888 (3940898)</t>
  </si>
  <si>
    <t>Крестовина общего назначения</t>
  </si>
  <si>
    <t>Клапан</t>
  </si>
  <si>
    <t>4w5412</t>
  </si>
  <si>
    <t>Блок сердечника</t>
  </si>
  <si>
    <t>5p9890</t>
  </si>
  <si>
    <t>Рычаг в сборе</t>
  </si>
  <si>
    <t>6y3484</t>
  </si>
  <si>
    <t>6V8281</t>
  </si>
  <si>
    <t>7w2315</t>
  </si>
  <si>
    <t>7d5435</t>
  </si>
  <si>
    <t>7k1181</t>
  </si>
  <si>
    <t>5j4773</t>
  </si>
  <si>
    <t>708-2L-00691</t>
  </si>
  <si>
    <t>706-7L-01111</t>
  </si>
  <si>
    <t>21N-60-34100</t>
  </si>
  <si>
    <t>KOMATSU</t>
  </si>
  <si>
    <t xml:space="preserve">Запасные части </t>
  </si>
  <si>
    <t xml:space="preserve">Гидромоторы/Гидронасосы </t>
  </si>
  <si>
    <t xml:space="preserve">№ </t>
  </si>
  <si>
    <t xml:space="preserve">CATERPILLAR </t>
  </si>
  <si>
    <t>0673161</t>
  </si>
  <si>
    <t xml:space="preserve">За ед  без НДС </t>
  </si>
  <si>
    <t xml:space="preserve">Сумма без НДС </t>
  </si>
  <si>
    <t xml:space="preserve">ИТОГО ЗАПЧАСТИ </t>
  </si>
  <si>
    <t xml:space="preserve">ПРОДАЖА $ БЕЗ НДС </t>
  </si>
  <si>
    <t xml:space="preserve"> Наименование</t>
  </si>
  <si>
    <t>ELEMENT AS</t>
  </si>
  <si>
    <t>ТОПЛИВНЫЙ ФИЛЬТР</t>
  </si>
  <si>
    <t>ELEMENT-LU</t>
  </si>
  <si>
    <t>НАРУЖНОЕ КОЛЬЦО</t>
  </si>
  <si>
    <t>Опора в сборе</t>
  </si>
  <si>
    <t>Болт ножа CAT D6R</t>
  </si>
  <si>
    <t>PLOW BOLT</t>
  </si>
  <si>
    <t>STRAP-PRESSURE &amp; RETURN HOSES TO</t>
  </si>
  <si>
    <t>Крышка</t>
  </si>
  <si>
    <t>Крышка стакана форсунки</t>
  </si>
  <si>
    <t xml:space="preserve">ВСЕГО </t>
  </si>
  <si>
    <t xml:space="preserve">ИТОГО CATERPILLAR </t>
  </si>
  <si>
    <t>ИТОГО KOMATSU</t>
  </si>
  <si>
    <t>ИТОГО ГИДРОМОТОРЫ</t>
  </si>
  <si>
    <t>Основной воздушный фильтр двигателя стандартной эффективн.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</si>
</sst>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7C3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2" fillId="7" borderId="3" xfId="0" applyFont="1" applyFill="1" applyBorder="1" applyAlignment="1">
      <alignment horizontal="right" vertical="center" wrapText="1"/>
    </xf>
    <xf numFmtId="0" fontId="2" fillId="7" borderId="4" xfId="0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horizontal="right" vertical="center" wrapText="1"/>
    </xf>
    <xf numFmtId="0" fontId="3" fillId="7" borderId="3" xfId="0" applyFont="1" applyFill="1" applyBorder="1" applyAlignment="1">
      <alignment horizontal="right" vertical="center" wrapText="1"/>
    </xf>
    <xf numFmtId="0" fontId="3" fillId="7" borderId="4" xfId="0" applyFont="1" applyFill="1" applyBorder="1" applyAlignment="1">
      <alignment horizontal="right" vertical="center" wrapText="1"/>
    </xf>
    <xf numFmtId="0" fontId="3" fillId="7" borderId="5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D94E-70F0-4F8A-A70C-F0A33B30B662}">
  <sheetPr>
    <pageSetUpPr fitToPage="1"/>
  </sheetPr>
  <dimension ref="A1:H113"/>
  <sheetViews>
    <sheetView tabSelected="1" zoomScale="70" zoomScaleNormal="70" workbookViewId="0">
      <selection activeCell="H107" sqref="H107"/>
    </sheetView>
  </sheetViews>
  <sheetFormatPr defaultColWidth="9.109375" defaultRowHeight="15.6" x14ac:dyDescent="0.3"/>
  <cols>
    <col min="1" max="1" width="5.44140625" style="2" customWidth="1"/>
    <col min="2" max="2" width="60.6640625" style="2" customWidth="1"/>
    <col min="3" max="3" width="19" style="2" customWidth="1"/>
    <col min="4" max="4" width="9.109375" style="2" customWidth="1"/>
    <col min="5" max="5" width="19.88671875" style="2" customWidth="1"/>
    <col min="6" max="6" width="20.109375" style="2" customWidth="1"/>
    <col min="7" max="7" width="9.109375" style="2"/>
    <col min="8" max="8" width="16.5546875" style="2" customWidth="1"/>
    <col min="9" max="16384" width="9.109375" style="2"/>
  </cols>
  <sheetData>
    <row r="1" spans="1:8" ht="19.5" customHeight="1" x14ac:dyDescent="0.3">
      <c r="A1" s="33" t="s">
        <v>126</v>
      </c>
      <c r="B1" s="33"/>
      <c r="C1" s="33"/>
      <c r="D1" s="33"/>
      <c r="E1" s="33"/>
      <c r="F1" s="33"/>
    </row>
    <row r="2" spans="1:8" ht="27.75" customHeight="1" x14ac:dyDescent="0.3">
      <c r="A2" s="11"/>
      <c r="B2" s="32" t="s">
        <v>128</v>
      </c>
      <c r="C2" s="32"/>
      <c r="D2" s="32"/>
      <c r="E2" s="31" t="s">
        <v>135</v>
      </c>
      <c r="F2" s="31"/>
    </row>
    <row r="3" spans="1:8" ht="46.5" customHeight="1" x14ac:dyDescent="0.3">
      <c r="A3" s="8" t="s">
        <v>129</v>
      </c>
      <c r="B3" s="8" t="s">
        <v>136</v>
      </c>
      <c r="C3" s="9" t="s">
        <v>4</v>
      </c>
      <c r="D3" s="8" t="s">
        <v>0</v>
      </c>
      <c r="E3" s="10" t="s">
        <v>132</v>
      </c>
      <c r="F3" s="10" t="s">
        <v>133</v>
      </c>
    </row>
    <row r="4" spans="1:8" ht="17.25" customHeight="1" x14ac:dyDescent="0.3">
      <c r="A4" s="12">
        <v>1</v>
      </c>
      <c r="B4" s="12" t="s">
        <v>1</v>
      </c>
      <c r="C4" s="12" t="s">
        <v>123</v>
      </c>
      <c r="D4" s="12">
        <v>1</v>
      </c>
      <c r="E4" s="1">
        <v>33796.296296296299</v>
      </c>
      <c r="F4" s="1">
        <v>33796.296296296299</v>
      </c>
    </row>
    <row r="5" spans="1:8" ht="17.25" customHeight="1" x14ac:dyDescent="0.3">
      <c r="A5" s="12">
        <v>2</v>
      </c>
      <c r="B5" s="12" t="s">
        <v>2</v>
      </c>
      <c r="C5" s="12" t="s">
        <v>124</v>
      </c>
      <c r="D5" s="12">
        <v>2</v>
      </c>
      <c r="E5" s="1">
        <v>21916.086111111112</v>
      </c>
      <c r="F5" s="1">
        <v>43832.172222222223</v>
      </c>
    </row>
    <row r="6" spans="1:8" ht="17.25" customHeight="1" x14ac:dyDescent="0.3">
      <c r="A6" s="12">
        <v>3</v>
      </c>
      <c r="B6" s="12" t="s">
        <v>3</v>
      </c>
      <c r="C6" s="12" t="s">
        <v>125</v>
      </c>
      <c r="D6" s="12">
        <v>2</v>
      </c>
      <c r="E6" s="1">
        <v>24679.657407407412</v>
      </c>
      <c r="F6" s="1">
        <v>49359.314814814825</v>
      </c>
    </row>
    <row r="7" spans="1:8" ht="25.5" customHeight="1" x14ac:dyDescent="0.3">
      <c r="A7" s="12"/>
      <c r="B7" s="12"/>
      <c r="C7" s="28" t="s">
        <v>150</v>
      </c>
      <c r="D7" s="29"/>
      <c r="E7" s="30"/>
      <c r="F7" s="3">
        <f>SUM(F4:F6)</f>
        <v>126987.78333333335</v>
      </c>
      <c r="H7" s="4"/>
    </row>
    <row r="8" spans="1:8" ht="28.5" customHeight="1" x14ac:dyDescent="0.3">
      <c r="A8" s="32" t="s">
        <v>127</v>
      </c>
      <c r="B8" s="32"/>
      <c r="C8" s="32"/>
      <c r="D8" s="32"/>
      <c r="E8" s="12" t="s">
        <v>132</v>
      </c>
      <c r="F8" s="12" t="s">
        <v>133</v>
      </c>
    </row>
    <row r="9" spans="1:8" ht="17.25" customHeight="1" x14ac:dyDescent="0.3">
      <c r="A9" s="12">
        <v>4</v>
      </c>
      <c r="B9" s="5" t="s">
        <v>5</v>
      </c>
      <c r="C9" s="5" t="s">
        <v>6</v>
      </c>
      <c r="D9" s="5">
        <v>4</v>
      </c>
      <c r="E9" s="1">
        <v>488.32120834224008</v>
      </c>
      <c r="F9" s="1">
        <v>1953.2848333689603</v>
      </c>
    </row>
    <row r="10" spans="1:8" ht="17.25" customHeight="1" x14ac:dyDescent="0.3">
      <c r="A10" s="12">
        <v>5</v>
      </c>
      <c r="B10" s="5" t="s">
        <v>7</v>
      </c>
      <c r="C10" s="5" t="s">
        <v>8</v>
      </c>
      <c r="D10" s="5">
        <v>2</v>
      </c>
      <c r="E10" s="1">
        <v>1571.1622956120004</v>
      </c>
      <c r="F10" s="1">
        <v>3142.3245912240009</v>
      </c>
    </row>
    <row r="11" spans="1:8" ht="17.25" customHeight="1" x14ac:dyDescent="0.3">
      <c r="A11" s="12">
        <v>6</v>
      </c>
      <c r="B11" s="5" t="s">
        <v>5</v>
      </c>
      <c r="C11" s="5" t="s">
        <v>9</v>
      </c>
      <c r="D11" s="5">
        <v>2</v>
      </c>
      <c r="E11" s="1">
        <v>702.94282796556001</v>
      </c>
      <c r="F11" s="1">
        <v>1405.88565593112</v>
      </c>
    </row>
    <row r="12" spans="1:8" ht="17.25" customHeight="1" x14ac:dyDescent="0.3">
      <c r="A12" s="12">
        <v>7</v>
      </c>
      <c r="B12" s="5" t="s">
        <v>10</v>
      </c>
      <c r="C12" s="5" t="s">
        <v>11</v>
      </c>
      <c r="D12" s="5">
        <v>1</v>
      </c>
      <c r="E12" s="1">
        <v>1809.8691592800003</v>
      </c>
      <c r="F12" s="1">
        <v>1809.8691592800003</v>
      </c>
    </row>
    <row r="13" spans="1:8" ht="17.25" customHeight="1" x14ac:dyDescent="0.3">
      <c r="A13" s="12">
        <v>8</v>
      </c>
      <c r="B13" s="5" t="s">
        <v>12</v>
      </c>
      <c r="C13" s="5" t="s">
        <v>13</v>
      </c>
      <c r="D13" s="5">
        <v>4</v>
      </c>
      <c r="E13" s="1">
        <v>987.8204784630002</v>
      </c>
      <c r="F13" s="1">
        <v>3951.2819138520008</v>
      </c>
    </row>
    <row r="14" spans="1:8" ht="17.25" customHeight="1" x14ac:dyDescent="0.3">
      <c r="A14" s="12">
        <v>9</v>
      </c>
      <c r="B14" s="5" t="s">
        <v>14</v>
      </c>
      <c r="C14" s="5" t="s">
        <v>15</v>
      </c>
      <c r="D14" s="5">
        <v>1</v>
      </c>
      <c r="E14" s="1">
        <v>3492.8838385022405</v>
      </c>
      <c r="F14" s="1">
        <v>3492.8838385022405</v>
      </c>
    </row>
    <row r="15" spans="1:8" ht="17.25" customHeight="1" x14ac:dyDescent="0.3">
      <c r="A15" s="12">
        <v>10</v>
      </c>
      <c r="B15" s="5" t="s">
        <v>16</v>
      </c>
      <c r="C15" s="5" t="s">
        <v>17</v>
      </c>
      <c r="D15" s="5">
        <v>1</v>
      </c>
      <c r="E15" s="1">
        <v>4275.0065166900013</v>
      </c>
      <c r="F15" s="1">
        <v>4275.0065166900013</v>
      </c>
    </row>
    <row r="16" spans="1:8" ht="17.25" customHeight="1" x14ac:dyDescent="0.3">
      <c r="A16" s="12">
        <v>11</v>
      </c>
      <c r="B16" s="5" t="s">
        <v>18</v>
      </c>
      <c r="C16" s="5" t="s">
        <v>19</v>
      </c>
      <c r="D16" s="5">
        <v>1</v>
      </c>
      <c r="E16" s="1">
        <v>202.84852794024002</v>
      </c>
      <c r="F16" s="1">
        <v>202.84852794024002</v>
      </c>
    </row>
    <row r="17" spans="1:6" ht="17.25" customHeight="1" x14ac:dyDescent="0.3">
      <c r="A17" s="12">
        <v>12</v>
      </c>
      <c r="B17" s="5" t="s">
        <v>20</v>
      </c>
      <c r="C17" s="5" t="s">
        <v>21</v>
      </c>
      <c r="D17" s="5">
        <v>1</v>
      </c>
      <c r="E17" s="1">
        <v>453.20027659452001</v>
      </c>
      <c r="F17" s="1">
        <v>453.20027659452001</v>
      </c>
    </row>
    <row r="18" spans="1:6" ht="17.25" customHeight="1" x14ac:dyDescent="0.3">
      <c r="A18" s="12">
        <v>13</v>
      </c>
      <c r="B18" s="5" t="s">
        <v>22</v>
      </c>
      <c r="C18" s="5" t="s">
        <v>23</v>
      </c>
      <c r="D18" s="5">
        <v>1</v>
      </c>
      <c r="E18" s="1">
        <v>111.48310283292003</v>
      </c>
      <c r="F18" s="1">
        <v>111.48310283292003</v>
      </c>
    </row>
    <row r="19" spans="1:6" ht="17.25" customHeight="1" x14ac:dyDescent="0.3">
      <c r="A19" s="12">
        <v>14</v>
      </c>
      <c r="B19" s="5" t="s">
        <v>24</v>
      </c>
      <c r="C19" s="5" t="s">
        <v>25</v>
      </c>
      <c r="D19" s="5">
        <v>1</v>
      </c>
      <c r="E19" s="1">
        <v>829.18714081203029</v>
      </c>
      <c r="F19" s="1">
        <v>829.18714081203029</v>
      </c>
    </row>
    <row r="20" spans="1:6" ht="17.25" customHeight="1" x14ac:dyDescent="0.3">
      <c r="A20" s="12">
        <v>15</v>
      </c>
      <c r="B20" s="5" t="s">
        <v>26</v>
      </c>
      <c r="C20" s="5" t="s">
        <v>27</v>
      </c>
      <c r="D20" s="5">
        <v>1</v>
      </c>
      <c r="E20" s="1">
        <v>792.01313772672006</v>
      </c>
      <c r="F20" s="1">
        <v>792.01313772672006</v>
      </c>
    </row>
    <row r="21" spans="1:6" ht="17.25" customHeight="1" x14ac:dyDescent="0.3">
      <c r="A21" s="12">
        <v>16</v>
      </c>
      <c r="B21" s="5" t="s">
        <v>5</v>
      </c>
      <c r="C21" s="5" t="s">
        <v>28</v>
      </c>
      <c r="D21" s="5">
        <v>1</v>
      </c>
      <c r="E21" s="1">
        <v>80.51321303844</v>
      </c>
      <c r="F21" s="1">
        <v>80.51321303844</v>
      </c>
    </row>
    <row r="22" spans="1:6" ht="17.25" customHeight="1" x14ac:dyDescent="0.3">
      <c r="A22" s="12">
        <v>17</v>
      </c>
      <c r="B22" s="5" t="s">
        <v>29</v>
      </c>
      <c r="C22" s="5" t="s">
        <v>30</v>
      </c>
      <c r="D22" s="5">
        <v>1</v>
      </c>
      <c r="E22" s="1">
        <v>454.36200164628002</v>
      </c>
      <c r="F22" s="1">
        <v>454.36200164628002</v>
      </c>
    </row>
    <row r="23" spans="1:6" ht="17.25" customHeight="1" x14ac:dyDescent="0.3">
      <c r="A23" s="12">
        <v>18</v>
      </c>
      <c r="B23" s="5" t="s">
        <v>22</v>
      </c>
      <c r="C23" s="5" t="s">
        <v>31</v>
      </c>
      <c r="D23" s="5">
        <v>1</v>
      </c>
      <c r="E23" s="1">
        <v>9.4921437156000028</v>
      </c>
      <c r="F23" s="1">
        <v>9.4921437156000028</v>
      </c>
    </row>
    <row r="24" spans="1:6" ht="17.25" customHeight="1" x14ac:dyDescent="0.3">
      <c r="A24" s="12">
        <v>19</v>
      </c>
      <c r="B24" s="5" t="s">
        <v>32</v>
      </c>
      <c r="C24" s="5" t="s">
        <v>33</v>
      </c>
      <c r="D24" s="5">
        <v>2</v>
      </c>
      <c r="E24" s="1">
        <v>53.935210634760011</v>
      </c>
      <c r="F24" s="1">
        <v>107.87042126952002</v>
      </c>
    </row>
    <row r="25" spans="1:6" ht="17.25" customHeight="1" x14ac:dyDescent="0.3">
      <c r="A25" s="12">
        <v>20</v>
      </c>
      <c r="B25" s="5" t="s">
        <v>34</v>
      </c>
      <c r="C25" s="5" t="s">
        <v>35</v>
      </c>
      <c r="D25" s="5">
        <v>2</v>
      </c>
      <c r="E25" s="1">
        <v>16.830845871840005</v>
      </c>
      <c r="F25" s="1">
        <v>33.661691743680009</v>
      </c>
    </row>
    <row r="26" spans="1:6" ht="17.25" customHeight="1" x14ac:dyDescent="0.3">
      <c r="A26" s="12">
        <v>21</v>
      </c>
      <c r="B26" s="5" t="s">
        <v>36</v>
      </c>
      <c r="C26" s="5" t="s">
        <v>37</v>
      </c>
      <c r="D26" s="5">
        <v>1</v>
      </c>
      <c r="E26" s="1">
        <v>59.502990456000006</v>
      </c>
      <c r="F26" s="1">
        <v>59.502990456000006</v>
      </c>
    </row>
    <row r="27" spans="1:6" ht="17.25" customHeight="1" x14ac:dyDescent="0.3">
      <c r="A27" s="12">
        <v>22</v>
      </c>
      <c r="B27" s="5" t="s">
        <v>38</v>
      </c>
      <c r="C27" s="5" t="s">
        <v>39</v>
      </c>
      <c r="D27" s="5">
        <v>16</v>
      </c>
      <c r="E27" s="1">
        <v>120.36604926528001</v>
      </c>
      <c r="F27" s="1">
        <v>1925.8567882444802</v>
      </c>
    </row>
    <row r="28" spans="1:6" ht="17.25" customHeight="1" x14ac:dyDescent="0.3">
      <c r="A28" s="12">
        <v>23</v>
      </c>
      <c r="B28" s="5" t="s">
        <v>5</v>
      </c>
      <c r="C28" s="5" t="s">
        <v>40</v>
      </c>
      <c r="D28" s="5">
        <v>4</v>
      </c>
      <c r="E28" s="1">
        <v>58.78045414332</v>
      </c>
      <c r="F28" s="1">
        <v>235.12181657328</v>
      </c>
    </row>
    <row r="29" spans="1:6" ht="17.25" customHeight="1" x14ac:dyDescent="0.3">
      <c r="A29" s="12">
        <v>24</v>
      </c>
      <c r="B29" s="5" t="s">
        <v>41</v>
      </c>
      <c r="C29" s="5" t="s">
        <v>42</v>
      </c>
      <c r="D29" s="5">
        <v>1</v>
      </c>
      <c r="E29" s="1">
        <v>23.744526667680006</v>
      </c>
      <c r="F29" s="1">
        <v>23.744526667680006</v>
      </c>
    </row>
    <row r="30" spans="1:6" ht="17.25" customHeight="1" x14ac:dyDescent="0.3">
      <c r="A30" s="12">
        <v>25</v>
      </c>
      <c r="B30" s="5" t="s">
        <v>43</v>
      </c>
      <c r="C30" s="5" t="s">
        <v>44</v>
      </c>
      <c r="D30" s="5">
        <v>1</v>
      </c>
      <c r="E30" s="1">
        <v>257.9879657628</v>
      </c>
      <c r="F30" s="1">
        <v>257.9879657628</v>
      </c>
    </row>
    <row r="31" spans="1:6" ht="17.25" customHeight="1" x14ac:dyDescent="0.3">
      <c r="A31" s="12">
        <v>26</v>
      </c>
      <c r="B31" s="5" t="s">
        <v>45</v>
      </c>
      <c r="C31" s="5" t="s">
        <v>46</v>
      </c>
      <c r="D31" s="5">
        <v>2</v>
      </c>
      <c r="E31" s="1">
        <v>92.470480644360009</v>
      </c>
      <c r="F31" s="1">
        <v>184.94096128872002</v>
      </c>
    </row>
    <row r="32" spans="1:6" ht="17.25" customHeight="1" x14ac:dyDescent="0.3">
      <c r="A32" s="12">
        <v>27</v>
      </c>
      <c r="B32" s="5" t="s">
        <v>38</v>
      </c>
      <c r="C32" s="5" t="s">
        <v>47</v>
      </c>
      <c r="D32" s="5">
        <v>24</v>
      </c>
      <c r="E32" s="1">
        <v>45.009762066360011</v>
      </c>
      <c r="F32" s="1">
        <v>1080.2342895926404</v>
      </c>
    </row>
    <row r="33" spans="1:6" ht="17.25" customHeight="1" x14ac:dyDescent="0.3">
      <c r="A33" s="12">
        <v>28</v>
      </c>
      <c r="B33" s="5" t="s">
        <v>48</v>
      </c>
      <c r="C33" s="5" t="s">
        <v>49</v>
      </c>
      <c r="D33" s="5">
        <v>8</v>
      </c>
      <c r="E33" s="1">
        <v>127.36473433320002</v>
      </c>
      <c r="F33" s="1">
        <v>1018.9178746656002</v>
      </c>
    </row>
    <row r="34" spans="1:6" ht="17.25" customHeight="1" x14ac:dyDescent="0.3">
      <c r="A34" s="12">
        <v>29</v>
      </c>
      <c r="B34" s="5" t="s">
        <v>50</v>
      </c>
      <c r="C34" s="5" t="s">
        <v>51</v>
      </c>
      <c r="D34" s="5">
        <v>3</v>
      </c>
      <c r="E34" s="1">
        <v>606.0096230370001</v>
      </c>
      <c r="F34" s="1">
        <v>1818.0288691110004</v>
      </c>
    </row>
    <row r="35" spans="1:6" ht="17.25" customHeight="1" x14ac:dyDescent="0.3">
      <c r="A35" s="12">
        <v>30</v>
      </c>
      <c r="B35" s="5" t="s">
        <v>5</v>
      </c>
      <c r="C35" s="5" t="s">
        <v>52</v>
      </c>
      <c r="D35" s="5">
        <v>2</v>
      </c>
      <c r="E35" s="1">
        <v>127.60557977076</v>
      </c>
      <c r="F35" s="1">
        <v>255.21115954152</v>
      </c>
    </row>
    <row r="36" spans="1:6" ht="17.25" customHeight="1" x14ac:dyDescent="0.3">
      <c r="A36" s="12">
        <v>31</v>
      </c>
      <c r="B36" s="5" t="s">
        <v>53</v>
      </c>
      <c r="C36" s="5" t="s">
        <v>54</v>
      </c>
      <c r="D36" s="5">
        <v>2</v>
      </c>
      <c r="E36" s="1">
        <v>298.52083616627999</v>
      </c>
      <c r="F36" s="1">
        <v>597.04167233255998</v>
      </c>
    </row>
    <row r="37" spans="1:6" ht="17.25" customHeight="1" x14ac:dyDescent="0.3">
      <c r="A37" s="12">
        <v>32</v>
      </c>
      <c r="B37" s="5" t="s">
        <v>55</v>
      </c>
      <c r="C37" s="5" t="s">
        <v>56</v>
      </c>
      <c r="D37" s="5">
        <v>1</v>
      </c>
      <c r="E37" s="1">
        <v>583.49765831448008</v>
      </c>
      <c r="F37" s="1">
        <v>583.49765831448008</v>
      </c>
    </row>
    <row r="38" spans="1:6" ht="17.25" customHeight="1" x14ac:dyDescent="0.3">
      <c r="A38" s="12">
        <v>33</v>
      </c>
      <c r="B38" s="5" t="s">
        <v>57</v>
      </c>
      <c r="C38" s="5" t="s">
        <v>58</v>
      </c>
      <c r="D38" s="5">
        <v>2</v>
      </c>
      <c r="E38" s="1">
        <v>165.51748511844002</v>
      </c>
      <c r="F38" s="1">
        <v>331.03497023688004</v>
      </c>
    </row>
    <row r="39" spans="1:6" ht="17.25" customHeight="1" x14ac:dyDescent="0.3">
      <c r="A39" s="12">
        <v>34</v>
      </c>
      <c r="B39" s="5" t="s">
        <v>59</v>
      </c>
      <c r="C39" s="5" t="s">
        <v>60</v>
      </c>
      <c r="D39" s="5">
        <v>2</v>
      </c>
      <c r="E39" s="1">
        <v>661.81492765752012</v>
      </c>
      <c r="F39" s="1">
        <v>1323.6298553150402</v>
      </c>
    </row>
    <row r="40" spans="1:6" ht="17.25" customHeight="1" x14ac:dyDescent="0.3">
      <c r="A40" s="12">
        <v>35</v>
      </c>
      <c r="B40" s="5" t="s">
        <v>5</v>
      </c>
      <c r="C40" s="5" t="s">
        <v>61</v>
      </c>
      <c r="D40" s="5">
        <v>7</v>
      </c>
      <c r="E40" s="1">
        <v>148.53079808112003</v>
      </c>
      <c r="F40" s="1">
        <v>1039.7155865678401</v>
      </c>
    </row>
    <row r="41" spans="1:6" ht="17.25" customHeight="1" x14ac:dyDescent="0.3">
      <c r="A41" s="12">
        <v>36</v>
      </c>
      <c r="B41" s="5" t="s">
        <v>62</v>
      </c>
      <c r="C41" s="5" t="s">
        <v>63</v>
      </c>
      <c r="D41" s="5">
        <v>2</v>
      </c>
      <c r="E41" s="1">
        <v>2507.6260263600007</v>
      </c>
      <c r="F41" s="1">
        <v>5015.2520527200013</v>
      </c>
    </row>
    <row r="42" spans="1:6" ht="17.25" customHeight="1" x14ac:dyDescent="0.3">
      <c r="A42" s="12">
        <v>37</v>
      </c>
      <c r="B42" s="5" t="s">
        <v>53</v>
      </c>
      <c r="C42" s="5" t="s">
        <v>64</v>
      </c>
      <c r="D42" s="5">
        <v>2</v>
      </c>
      <c r="E42" s="1">
        <v>2066.8080387318</v>
      </c>
      <c r="F42" s="1">
        <v>4133.6160774636</v>
      </c>
    </row>
    <row r="43" spans="1:6" ht="17.25" customHeight="1" x14ac:dyDescent="0.3">
      <c r="A43" s="12">
        <v>38</v>
      </c>
      <c r="B43" s="5" t="s">
        <v>65</v>
      </c>
      <c r="C43" s="5" t="s">
        <v>66</v>
      </c>
      <c r="D43" s="5">
        <v>2</v>
      </c>
      <c r="E43" s="1">
        <v>605.01790652940008</v>
      </c>
      <c r="F43" s="1">
        <v>1210.0358130588002</v>
      </c>
    </row>
    <row r="44" spans="1:6" ht="27" customHeight="1" x14ac:dyDescent="0.3">
      <c r="A44" s="12"/>
      <c r="B44" s="5"/>
      <c r="C44" s="28" t="s">
        <v>134</v>
      </c>
      <c r="D44" s="29"/>
      <c r="E44" s="30"/>
      <c r="F44" s="3">
        <f>SUM(F9:F43)</f>
        <v>44198.539094081214</v>
      </c>
    </row>
    <row r="45" spans="1:6" s="15" customFormat="1" ht="34.5" customHeight="1" x14ac:dyDescent="0.3">
      <c r="A45" s="14"/>
      <c r="B45" s="19"/>
      <c r="C45" s="25" t="s">
        <v>149</v>
      </c>
      <c r="D45" s="26"/>
      <c r="E45" s="27"/>
      <c r="F45" s="20">
        <f>SUM(F44,F7)</f>
        <v>171186.32242741456</v>
      </c>
    </row>
    <row r="46" spans="1:6" ht="33" customHeight="1" x14ac:dyDescent="0.3">
      <c r="A46" s="31" t="s">
        <v>130</v>
      </c>
      <c r="B46" s="31"/>
      <c r="C46" s="31"/>
      <c r="D46" s="31"/>
      <c r="E46" s="31"/>
      <c r="F46" s="31"/>
    </row>
    <row r="47" spans="1:6" ht="21.75" customHeight="1" x14ac:dyDescent="0.3">
      <c r="A47" s="32" t="s">
        <v>127</v>
      </c>
      <c r="B47" s="32"/>
      <c r="C47" s="32"/>
      <c r="D47" s="32"/>
      <c r="E47" s="13" t="s">
        <v>132</v>
      </c>
      <c r="F47" s="13" t="s">
        <v>133</v>
      </c>
    </row>
    <row r="48" spans="1:6" ht="24" customHeight="1" x14ac:dyDescent="0.3">
      <c r="A48" s="12">
        <v>1</v>
      </c>
      <c r="B48" s="5" t="s">
        <v>67</v>
      </c>
      <c r="C48" s="7" t="s">
        <v>131</v>
      </c>
      <c r="D48" s="5">
        <v>18</v>
      </c>
      <c r="E48" s="1">
        <v>19.207999999999998</v>
      </c>
      <c r="F48" s="1">
        <v>345.74399999999997</v>
      </c>
    </row>
    <row r="49" spans="1:6" ht="24" customHeight="1" x14ac:dyDescent="0.3">
      <c r="A49" s="12">
        <v>2</v>
      </c>
      <c r="B49" s="5" t="s">
        <v>67</v>
      </c>
      <c r="C49" s="5" t="s">
        <v>68</v>
      </c>
      <c r="D49" s="5">
        <v>3</v>
      </c>
      <c r="E49" s="1">
        <v>59.050879999999999</v>
      </c>
      <c r="F49" s="1">
        <v>177.15263999999999</v>
      </c>
    </row>
    <row r="50" spans="1:6" ht="24" customHeight="1" x14ac:dyDescent="0.3">
      <c r="A50" s="12">
        <v>3</v>
      </c>
      <c r="B50" s="5" t="s">
        <v>104</v>
      </c>
      <c r="C50" s="5" t="s">
        <v>69</v>
      </c>
      <c r="D50" s="5">
        <v>5</v>
      </c>
      <c r="E50" s="1">
        <v>3.1987200000000002</v>
      </c>
      <c r="F50" s="1">
        <v>15.993600000000001</v>
      </c>
    </row>
    <row r="51" spans="1:6" ht="24" customHeight="1" x14ac:dyDescent="0.3">
      <c r="A51" s="12">
        <v>4</v>
      </c>
      <c r="B51" s="5" t="s">
        <v>104</v>
      </c>
      <c r="C51" s="5" t="s">
        <v>70</v>
      </c>
      <c r="D51" s="5">
        <v>2</v>
      </c>
      <c r="E51" s="1">
        <v>1.5836800000000002</v>
      </c>
      <c r="F51" s="1">
        <v>3.1673600000000004</v>
      </c>
    </row>
    <row r="52" spans="1:6" ht="24" customHeight="1" x14ac:dyDescent="0.3">
      <c r="A52" s="12">
        <v>5</v>
      </c>
      <c r="B52" s="5" t="s">
        <v>71</v>
      </c>
      <c r="C52" s="5">
        <v>1393550</v>
      </c>
      <c r="D52" s="5">
        <v>8</v>
      </c>
      <c r="E52" s="1">
        <v>8.3731200000000001</v>
      </c>
      <c r="F52" s="1">
        <v>66.984960000000001</v>
      </c>
    </row>
    <row r="53" spans="1:6" ht="24" customHeight="1" x14ac:dyDescent="0.3">
      <c r="A53" s="12">
        <v>6</v>
      </c>
      <c r="B53" s="5" t="s">
        <v>73</v>
      </c>
      <c r="C53" s="5" t="s">
        <v>72</v>
      </c>
      <c r="D53" s="5">
        <v>2</v>
      </c>
      <c r="E53" s="1">
        <v>52.747520000000009</v>
      </c>
      <c r="F53" s="1">
        <v>105.49504000000002</v>
      </c>
    </row>
    <row r="54" spans="1:6" ht="24" customHeight="1" x14ac:dyDescent="0.3">
      <c r="A54" s="12">
        <v>7</v>
      </c>
      <c r="B54" s="5" t="s">
        <v>73</v>
      </c>
      <c r="C54" s="5" t="s">
        <v>74</v>
      </c>
      <c r="D54" s="5">
        <v>15</v>
      </c>
      <c r="E54" s="1">
        <v>3.62208</v>
      </c>
      <c r="F54" s="1">
        <v>54.331200000000003</v>
      </c>
    </row>
    <row r="55" spans="1:6" ht="24" customHeight="1" x14ac:dyDescent="0.3">
      <c r="A55" s="12">
        <v>8</v>
      </c>
      <c r="B55" s="5" t="s">
        <v>73</v>
      </c>
      <c r="C55" s="5" t="s">
        <v>75</v>
      </c>
      <c r="D55" s="5">
        <v>9</v>
      </c>
      <c r="E55" s="1">
        <v>12.21472</v>
      </c>
      <c r="F55" s="1">
        <v>109.93248</v>
      </c>
    </row>
    <row r="56" spans="1:6" ht="24" customHeight="1" x14ac:dyDescent="0.3">
      <c r="A56" s="12">
        <v>9</v>
      </c>
      <c r="B56" s="5" t="s">
        <v>76</v>
      </c>
      <c r="C56" s="5">
        <v>4436838</v>
      </c>
      <c r="D56" s="5">
        <v>3</v>
      </c>
      <c r="E56" s="1">
        <v>172.80928</v>
      </c>
      <c r="F56" s="1">
        <v>518.42784000000006</v>
      </c>
    </row>
    <row r="57" spans="1:6" ht="24" customHeight="1" x14ac:dyDescent="0.3">
      <c r="A57" s="12">
        <v>10</v>
      </c>
      <c r="B57" s="5" t="s">
        <v>77</v>
      </c>
      <c r="C57" s="5">
        <v>4436839</v>
      </c>
      <c r="D57" s="5">
        <v>1</v>
      </c>
      <c r="E57" s="1">
        <v>209.328</v>
      </c>
      <c r="F57" s="1">
        <v>209.328</v>
      </c>
    </row>
    <row r="58" spans="1:6" ht="24" customHeight="1" x14ac:dyDescent="0.3">
      <c r="A58" s="12">
        <v>11</v>
      </c>
      <c r="B58" s="5" t="s">
        <v>79</v>
      </c>
      <c r="C58" s="5">
        <v>3389802</v>
      </c>
      <c r="D58" s="5">
        <v>10</v>
      </c>
      <c r="E58" s="1">
        <v>316.73599999999999</v>
      </c>
      <c r="F58" s="1">
        <v>3167.3599999999997</v>
      </c>
    </row>
    <row r="59" spans="1:6" ht="32.25" customHeight="1" x14ac:dyDescent="0.3">
      <c r="A59" s="12">
        <v>12</v>
      </c>
      <c r="B59" s="5" t="s">
        <v>81</v>
      </c>
      <c r="C59" s="5">
        <v>4969842</v>
      </c>
      <c r="D59" s="5">
        <v>17</v>
      </c>
      <c r="E59" s="1">
        <v>113.86816000000002</v>
      </c>
      <c r="F59" s="1">
        <v>1935.7587200000003</v>
      </c>
    </row>
    <row r="60" spans="1:6" ht="30.75" customHeight="1" x14ac:dyDescent="0.3">
      <c r="A60" s="12">
        <v>13</v>
      </c>
      <c r="B60" s="5" t="s">
        <v>151</v>
      </c>
      <c r="C60" s="5">
        <v>4969841</v>
      </c>
      <c r="D60" s="5">
        <v>17</v>
      </c>
      <c r="E60" s="1">
        <v>301.36959999999999</v>
      </c>
      <c r="F60" s="1">
        <v>5123.2831999999999</v>
      </c>
    </row>
    <row r="61" spans="1:6" ht="24" customHeight="1" x14ac:dyDescent="0.3">
      <c r="A61" s="12">
        <v>14</v>
      </c>
      <c r="B61" s="5" t="s">
        <v>84</v>
      </c>
      <c r="C61" s="5">
        <v>3276618</v>
      </c>
      <c r="D61" s="5">
        <v>4</v>
      </c>
      <c r="E61" s="1">
        <v>68.615679999999998</v>
      </c>
      <c r="F61" s="1">
        <v>274.46271999999999</v>
      </c>
    </row>
    <row r="62" spans="1:6" ht="24" customHeight="1" x14ac:dyDescent="0.3">
      <c r="A62" s="12">
        <v>15</v>
      </c>
      <c r="B62" s="5" t="s">
        <v>84</v>
      </c>
      <c r="C62" s="5">
        <v>3639402</v>
      </c>
      <c r="D62" s="5">
        <v>3</v>
      </c>
      <c r="E62" s="1">
        <v>76.189120000000003</v>
      </c>
      <c r="F62" s="1">
        <v>228.56736000000001</v>
      </c>
    </row>
    <row r="63" spans="1:6" ht="24" customHeight="1" x14ac:dyDescent="0.3">
      <c r="A63" s="12">
        <v>16</v>
      </c>
      <c r="B63" s="5" t="s">
        <v>84</v>
      </c>
      <c r="C63" s="5">
        <v>5909787</v>
      </c>
      <c r="D63" s="5">
        <v>1</v>
      </c>
      <c r="E63" s="1">
        <v>0</v>
      </c>
      <c r="F63" s="1">
        <v>0</v>
      </c>
    </row>
    <row r="64" spans="1:6" ht="24" customHeight="1" x14ac:dyDescent="0.3">
      <c r="A64" s="12">
        <v>17</v>
      </c>
      <c r="B64" s="5" t="s">
        <v>86</v>
      </c>
      <c r="C64" s="5">
        <v>4161225</v>
      </c>
      <c r="D64" s="5">
        <v>8</v>
      </c>
      <c r="E64" s="1">
        <v>66.279359999999997</v>
      </c>
      <c r="F64" s="1">
        <v>530.23487999999998</v>
      </c>
    </row>
    <row r="65" spans="1:6" ht="24" customHeight="1" x14ac:dyDescent="0.3">
      <c r="A65" s="12">
        <v>18</v>
      </c>
      <c r="B65" s="5" t="s">
        <v>88</v>
      </c>
      <c r="C65" s="5">
        <v>5000480</v>
      </c>
      <c r="D65" s="5">
        <v>22</v>
      </c>
      <c r="E65" s="1">
        <v>37.051839999999999</v>
      </c>
      <c r="F65" s="1">
        <v>815.14048000000003</v>
      </c>
    </row>
    <row r="66" spans="1:6" ht="24" customHeight="1" x14ac:dyDescent="0.3">
      <c r="A66" s="12">
        <v>19</v>
      </c>
      <c r="B66" s="5" t="s">
        <v>86</v>
      </c>
      <c r="C66" s="5">
        <v>4238521</v>
      </c>
      <c r="D66" s="5">
        <v>10</v>
      </c>
      <c r="E66" s="1">
        <v>70.716800000000006</v>
      </c>
      <c r="F66" s="1">
        <v>707.16800000000012</v>
      </c>
    </row>
    <row r="67" spans="1:6" ht="24" customHeight="1" x14ac:dyDescent="0.3">
      <c r="A67" s="12">
        <v>20</v>
      </c>
      <c r="B67" s="5" t="s">
        <v>91</v>
      </c>
      <c r="C67" s="5">
        <v>5715253</v>
      </c>
      <c r="D67" s="5">
        <v>4</v>
      </c>
      <c r="E67" s="1">
        <v>138.42304000000001</v>
      </c>
      <c r="F67" s="1">
        <v>553.69216000000006</v>
      </c>
    </row>
    <row r="68" spans="1:6" ht="24" customHeight="1" x14ac:dyDescent="0.3">
      <c r="A68" s="12">
        <v>21</v>
      </c>
      <c r="B68" s="5" t="s">
        <v>84</v>
      </c>
      <c r="C68" s="5">
        <v>1651689</v>
      </c>
      <c r="D68" s="5">
        <v>3</v>
      </c>
      <c r="E68" s="1">
        <v>176.65088</v>
      </c>
      <c r="F68" s="1">
        <v>529.95263999999997</v>
      </c>
    </row>
    <row r="69" spans="1:6" ht="24" customHeight="1" x14ac:dyDescent="0.3">
      <c r="A69" s="12">
        <v>22</v>
      </c>
      <c r="B69" s="5" t="s">
        <v>84</v>
      </c>
      <c r="C69" s="5">
        <v>5781844</v>
      </c>
      <c r="D69" s="5">
        <v>1</v>
      </c>
      <c r="E69" s="1">
        <v>111.7984</v>
      </c>
      <c r="F69" s="1">
        <v>111.7984</v>
      </c>
    </row>
    <row r="70" spans="1:6" ht="24" customHeight="1" x14ac:dyDescent="0.3">
      <c r="A70" s="12">
        <v>23</v>
      </c>
      <c r="B70" s="5" t="s">
        <v>88</v>
      </c>
      <c r="C70" s="5">
        <v>4367077</v>
      </c>
      <c r="D70" s="5">
        <v>24</v>
      </c>
      <c r="E70" s="1">
        <v>67.54943999999999</v>
      </c>
      <c r="F70" s="1">
        <v>1621.1865599999996</v>
      </c>
    </row>
    <row r="71" spans="1:6" ht="24" customHeight="1" x14ac:dyDescent="0.3">
      <c r="A71" s="12">
        <v>24</v>
      </c>
      <c r="B71" s="5" t="s">
        <v>96</v>
      </c>
      <c r="C71" s="5" t="s">
        <v>95</v>
      </c>
      <c r="D71" s="5">
        <v>150</v>
      </c>
      <c r="E71" s="1">
        <v>9.8839999999999986</v>
      </c>
      <c r="F71" s="1">
        <v>1482.5999999999997</v>
      </c>
    </row>
    <row r="72" spans="1:6" ht="24" customHeight="1" x14ac:dyDescent="0.3">
      <c r="A72" s="12">
        <v>25</v>
      </c>
      <c r="B72" s="5" t="s">
        <v>96</v>
      </c>
      <c r="C72" s="5" t="s">
        <v>97</v>
      </c>
      <c r="D72" s="5">
        <v>428</v>
      </c>
      <c r="E72" s="1">
        <v>9.4919999999999991</v>
      </c>
      <c r="F72" s="1">
        <v>4062.5759999999996</v>
      </c>
    </row>
    <row r="73" spans="1:6" ht="24" customHeight="1" x14ac:dyDescent="0.3">
      <c r="A73" s="12">
        <v>26</v>
      </c>
      <c r="B73" s="5" t="s">
        <v>99</v>
      </c>
      <c r="C73" s="5" t="s">
        <v>98</v>
      </c>
      <c r="D73" s="5">
        <v>458</v>
      </c>
      <c r="E73" s="1">
        <v>0.79799999999999993</v>
      </c>
      <c r="F73" s="1">
        <v>365.48399999999998</v>
      </c>
    </row>
    <row r="74" spans="1:6" ht="24" customHeight="1" x14ac:dyDescent="0.3">
      <c r="A74" s="12">
        <v>27</v>
      </c>
      <c r="B74" s="5" t="s">
        <v>73</v>
      </c>
      <c r="C74" s="5" t="s">
        <v>100</v>
      </c>
      <c r="D74" s="5">
        <v>1</v>
      </c>
      <c r="E74" s="1">
        <v>21.07</v>
      </c>
      <c r="F74" s="1">
        <v>21.07</v>
      </c>
    </row>
    <row r="75" spans="1:6" ht="24" customHeight="1" x14ac:dyDescent="0.3">
      <c r="A75" s="12">
        <v>28</v>
      </c>
      <c r="B75" s="5" t="s">
        <v>79</v>
      </c>
      <c r="C75" s="5">
        <v>3891088</v>
      </c>
      <c r="D75" s="5">
        <v>4</v>
      </c>
      <c r="E75" s="1">
        <v>112.14336</v>
      </c>
      <c r="F75" s="1">
        <v>448.57344000000001</v>
      </c>
    </row>
    <row r="76" spans="1:6" ht="24" customHeight="1" x14ac:dyDescent="0.3">
      <c r="A76" s="12">
        <v>29</v>
      </c>
      <c r="B76" s="5" t="s">
        <v>101</v>
      </c>
      <c r="C76" s="5">
        <v>4798989</v>
      </c>
      <c r="D76" s="5">
        <v>3</v>
      </c>
      <c r="E76" s="1">
        <v>30.638719999999999</v>
      </c>
      <c r="F76" s="1">
        <v>91.916159999999991</v>
      </c>
    </row>
    <row r="77" spans="1:6" ht="24" customHeight="1" x14ac:dyDescent="0.3">
      <c r="A77" s="12">
        <v>30</v>
      </c>
      <c r="B77" s="5" t="s">
        <v>102</v>
      </c>
      <c r="C77" s="5">
        <v>2330890</v>
      </c>
      <c r="D77" s="5">
        <v>2</v>
      </c>
      <c r="E77" s="1">
        <v>270.38592</v>
      </c>
      <c r="F77" s="1">
        <v>540.77184</v>
      </c>
    </row>
    <row r="78" spans="1:6" ht="24" customHeight="1" x14ac:dyDescent="0.3">
      <c r="A78" s="12">
        <v>31</v>
      </c>
      <c r="B78" s="5" t="s">
        <v>102</v>
      </c>
      <c r="C78" s="5">
        <v>2330890</v>
      </c>
      <c r="D78" s="5">
        <v>1</v>
      </c>
      <c r="E78" s="1">
        <v>270.38592</v>
      </c>
      <c r="F78" s="1">
        <v>270.38592</v>
      </c>
    </row>
    <row r="79" spans="1:6" ht="24" customHeight="1" x14ac:dyDescent="0.3">
      <c r="A79" s="12">
        <v>32</v>
      </c>
      <c r="B79" s="5" t="s">
        <v>104</v>
      </c>
      <c r="C79" s="5" t="s">
        <v>103</v>
      </c>
      <c r="D79" s="5">
        <v>10</v>
      </c>
      <c r="E79" s="1">
        <v>5.28416</v>
      </c>
      <c r="F79" s="1">
        <v>52.8416</v>
      </c>
    </row>
    <row r="80" spans="1:6" ht="24" customHeight="1" x14ac:dyDescent="0.3">
      <c r="A80" s="12">
        <v>33</v>
      </c>
      <c r="B80" s="5" t="s">
        <v>105</v>
      </c>
      <c r="C80" s="5">
        <v>1060735</v>
      </c>
      <c r="D80" s="5">
        <v>2</v>
      </c>
      <c r="E80" s="1">
        <v>269.35104000000001</v>
      </c>
      <c r="F80" s="1">
        <v>538.70208000000002</v>
      </c>
    </row>
    <row r="81" spans="1:6" ht="24" customHeight="1" x14ac:dyDescent="0.3">
      <c r="A81" s="12">
        <v>34</v>
      </c>
      <c r="B81" s="5" t="s">
        <v>106</v>
      </c>
      <c r="C81" s="5">
        <v>4441822</v>
      </c>
      <c r="D81" s="5">
        <v>1</v>
      </c>
      <c r="E81" s="1">
        <v>39478.684000000001</v>
      </c>
      <c r="F81" s="1">
        <v>39478.684000000001</v>
      </c>
    </row>
    <row r="82" spans="1:6" ht="24" customHeight="1" x14ac:dyDescent="0.3">
      <c r="A82" s="12">
        <v>35</v>
      </c>
      <c r="B82" s="5" t="s">
        <v>108</v>
      </c>
      <c r="C82" s="5" t="s">
        <v>107</v>
      </c>
      <c r="D82" s="5">
        <v>2</v>
      </c>
      <c r="E82" s="1">
        <v>445.07400000000001</v>
      </c>
      <c r="F82" s="1">
        <v>890.14800000000002</v>
      </c>
    </row>
    <row r="83" spans="1:6" ht="24" customHeight="1" x14ac:dyDescent="0.3">
      <c r="A83" s="12">
        <v>36</v>
      </c>
      <c r="B83" s="5" t="s">
        <v>109</v>
      </c>
      <c r="C83" s="5">
        <v>2109479</v>
      </c>
      <c r="D83" s="5">
        <v>2</v>
      </c>
      <c r="E83" s="1">
        <v>55.915999999999997</v>
      </c>
      <c r="F83" s="1">
        <v>111.83199999999999</v>
      </c>
    </row>
    <row r="84" spans="1:6" ht="24" customHeight="1" x14ac:dyDescent="0.3">
      <c r="A84" s="12">
        <v>37</v>
      </c>
      <c r="B84" s="5" t="s">
        <v>111</v>
      </c>
      <c r="C84" s="5" t="s">
        <v>110</v>
      </c>
      <c r="D84" s="5">
        <v>6</v>
      </c>
      <c r="E84" s="1">
        <v>208.08199999999999</v>
      </c>
      <c r="F84" s="1">
        <v>1248.492</v>
      </c>
    </row>
    <row r="85" spans="1:6" ht="24" customHeight="1" x14ac:dyDescent="0.3">
      <c r="A85" s="12">
        <v>38</v>
      </c>
      <c r="B85" s="5" t="s">
        <v>112</v>
      </c>
      <c r="C85" s="5">
        <v>2443114</v>
      </c>
      <c r="D85" s="5">
        <v>5</v>
      </c>
      <c r="E85" s="1">
        <v>476.30799999999999</v>
      </c>
      <c r="F85" s="1">
        <v>2381.54</v>
      </c>
    </row>
    <row r="86" spans="1:6" ht="24" customHeight="1" x14ac:dyDescent="0.3">
      <c r="A86" s="12">
        <v>39</v>
      </c>
      <c r="B86" s="5" t="s">
        <v>114</v>
      </c>
      <c r="C86" s="5" t="s">
        <v>113</v>
      </c>
      <c r="D86" s="5">
        <v>1</v>
      </c>
      <c r="E86" s="1">
        <v>7514.0659999999989</v>
      </c>
      <c r="F86" s="1">
        <v>7514.0659999999989</v>
      </c>
    </row>
    <row r="87" spans="1:6" ht="24" customHeight="1" x14ac:dyDescent="0.3">
      <c r="A87" s="12">
        <v>40</v>
      </c>
      <c r="B87" s="5" t="s">
        <v>104</v>
      </c>
      <c r="C87" s="5" t="s">
        <v>115</v>
      </c>
      <c r="D87" s="5">
        <v>2</v>
      </c>
      <c r="E87" s="1">
        <v>15.9824</v>
      </c>
      <c r="F87" s="1">
        <v>31.9648</v>
      </c>
    </row>
    <row r="88" spans="1:6" ht="24" customHeight="1" x14ac:dyDescent="0.3">
      <c r="A88" s="12">
        <v>41</v>
      </c>
      <c r="B88" s="5" t="s">
        <v>116</v>
      </c>
      <c r="C88" s="5">
        <v>1882893</v>
      </c>
      <c r="D88" s="5">
        <v>1</v>
      </c>
      <c r="E88" s="1">
        <v>795.92799999999988</v>
      </c>
      <c r="F88" s="1">
        <v>795.92799999999988</v>
      </c>
    </row>
    <row r="89" spans="1:6" ht="24" customHeight="1" x14ac:dyDescent="0.3">
      <c r="A89" s="12">
        <v>42</v>
      </c>
      <c r="B89" s="5" t="s">
        <v>108</v>
      </c>
      <c r="C89" s="5" t="s">
        <v>117</v>
      </c>
      <c r="D89" s="5">
        <v>2</v>
      </c>
      <c r="E89" s="1">
        <v>212.93299999999999</v>
      </c>
      <c r="F89" s="1">
        <v>425.86599999999999</v>
      </c>
    </row>
    <row r="90" spans="1:6" ht="24" customHeight="1" x14ac:dyDescent="0.3">
      <c r="A90" s="12">
        <v>43</v>
      </c>
      <c r="B90" s="5" t="s">
        <v>140</v>
      </c>
      <c r="C90" s="5" t="s">
        <v>118</v>
      </c>
      <c r="D90" s="5">
        <v>2</v>
      </c>
      <c r="E90" s="1">
        <v>782.2639999999999</v>
      </c>
      <c r="F90" s="1">
        <v>1564.5279999999998</v>
      </c>
    </row>
    <row r="91" spans="1:6" ht="24" customHeight="1" x14ac:dyDescent="0.3">
      <c r="A91" s="12">
        <v>44</v>
      </c>
      <c r="B91" s="5" t="s">
        <v>146</v>
      </c>
      <c r="C91" s="5" t="s">
        <v>119</v>
      </c>
      <c r="D91" s="5">
        <v>1</v>
      </c>
      <c r="E91" s="1">
        <v>49.728000000000002</v>
      </c>
      <c r="F91" s="1">
        <v>49.728000000000002</v>
      </c>
    </row>
    <row r="92" spans="1:6" ht="24" customHeight="1" x14ac:dyDescent="0.3">
      <c r="A92" s="12">
        <v>45</v>
      </c>
      <c r="B92" s="5" t="s">
        <v>145</v>
      </c>
      <c r="C92" s="5" t="s">
        <v>120</v>
      </c>
      <c r="D92" s="5">
        <v>1</v>
      </c>
      <c r="E92" s="1">
        <v>42.908133333333332</v>
      </c>
      <c r="F92" s="1">
        <v>42.908133333333332</v>
      </c>
    </row>
    <row r="93" spans="1:6" ht="24" customHeight="1" x14ac:dyDescent="0.3">
      <c r="A93" s="12">
        <v>46</v>
      </c>
      <c r="B93" s="5" t="s">
        <v>144</v>
      </c>
      <c r="C93" s="5" t="s">
        <v>121</v>
      </c>
      <c r="D93" s="5">
        <v>1</v>
      </c>
      <c r="E93" s="1">
        <v>0.27611111111111108</v>
      </c>
      <c r="F93" s="1">
        <v>0.27611111111111108</v>
      </c>
    </row>
    <row r="94" spans="1:6" ht="24" customHeight="1" x14ac:dyDescent="0.3">
      <c r="A94" s="12">
        <v>47</v>
      </c>
      <c r="B94" s="5" t="s">
        <v>143</v>
      </c>
      <c r="C94" s="5" t="s">
        <v>95</v>
      </c>
      <c r="D94" s="5">
        <v>2</v>
      </c>
      <c r="E94" s="1">
        <v>4.1309333333333331</v>
      </c>
      <c r="F94" s="1">
        <v>8.2618666666666662</v>
      </c>
    </row>
    <row r="95" spans="1:6" ht="24" customHeight="1" x14ac:dyDescent="0.3">
      <c r="A95" s="12">
        <v>48</v>
      </c>
      <c r="B95" s="5" t="s">
        <v>142</v>
      </c>
      <c r="C95" s="5" t="s">
        <v>122</v>
      </c>
      <c r="D95" s="5">
        <v>10</v>
      </c>
      <c r="E95" s="1">
        <v>1.3522444444444446</v>
      </c>
      <c r="F95" s="1">
        <v>13.522444444444446</v>
      </c>
    </row>
    <row r="96" spans="1:6" ht="24" customHeight="1" x14ac:dyDescent="0.3">
      <c r="A96" s="12">
        <v>49</v>
      </c>
      <c r="B96" s="5" t="s">
        <v>141</v>
      </c>
      <c r="C96" s="5">
        <v>2409479</v>
      </c>
      <c r="D96" s="5">
        <v>1</v>
      </c>
      <c r="E96" s="1">
        <v>20.783466666666666</v>
      </c>
      <c r="F96" s="1">
        <v>20.783466666666666</v>
      </c>
    </row>
    <row r="97" spans="1:6" ht="24" customHeight="1" x14ac:dyDescent="0.3">
      <c r="A97" s="12">
        <v>50</v>
      </c>
      <c r="B97" s="5" t="s">
        <v>139</v>
      </c>
      <c r="C97" s="5">
        <v>5000483</v>
      </c>
      <c r="D97" s="5">
        <v>14</v>
      </c>
      <c r="E97" s="1">
        <v>37.592644444444446</v>
      </c>
      <c r="F97" s="1">
        <v>526.29702222222227</v>
      </c>
    </row>
    <row r="98" spans="1:6" ht="24" customHeight="1" x14ac:dyDescent="0.3">
      <c r="A98" s="12">
        <v>51</v>
      </c>
      <c r="B98" s="5" t="s">
        <v>138</v>
      </c>
      <c r="C98" s="5">
        <v>5701623</v>
      </c>
      <c r="D98" s="5">
        <v>14</v>
      </c>
      <c r="E98" s="1">
        <v>32.407355555555554</v>
      </c>
      <c r="F98" s="1">
        <v>453.70297777777773</v>
      </c>
    </row>
    <row r="99" spans="1:6" ht="24" customHeight="1" x14ac:dyDescent="0.3">
      <c r="A99" s="12">
        <v>52</v>
      </c>
      <c r="B99" s="5" t="s">
        <v>78</v>
      </c>
      <c r="C99" s="5">
        <v>3389802</v>
      </c>
      <c r="D99" s="5">
        <v>8</v>
      </c>
      <c r="E99" s="1">
        <v>282.79999999999995</v>
      </c>
      <c r="F99" s="1">
        <v>2262.3999999999996</v>
      </c>
    </row>
    <row r="100" spans="1:6" ht="24" customHeight="1" x14ac:dyDescent="0.3">
      <c r="A100" s="12">
        <v>53</v>
      </c>
      <c r="B100" s="5" t="s">
        <v>80</v>
      </c>
      <c r="C100" s="5">
        <v>4969842</v>
      </c>
      <c r="D100" s="5">
        <v>14</v>
      </c>
      <c r="E100" s="1">
        <v>101.66800000000001</v>
      </c>
      <c r="F100" s="1">
        <v>1423.3520000000001</v>
      </c>
    </row>
    <row r="101" spans="1:6" ht="24" customHeight="1" x14ac:dyDescent="0.3">
      <c r="A101" s="12">
        <v>54</v>
      </c>
      <c r="B101" s="5" t="s">
        <v>82</v>
      </c>
      <c r="C101" s="5">
        <v>4969841</v>
      </c>
      <c r="D101" s="5">
        <v>16</v>
      </c>
      <c r="E101" s="1">
        <v>269.08</v>
      </c>
      <c r="F101" s="1">
        <v>4305.28</v>
      </c>
    </row>
    <row r="102" spans="1:6" ht="24" customHeight="1" x14ac:dyDescent="0.3">
      <c r="A102" s="12">
        <v>55</v>
      </c>
      <c r="B102" s="5" t="s">
        <v>83</v>
      </c>
      <c r="C102" s="5">
        <v>3276618</v>
      </c>
      <c r="D102" s="5">
        <v>3</v>
      </c>
      <c r="E102" s="1">
        <v>61.263999999999996</v>
      </c>
      <c r="F102" s="1">
        <v>183.79199999999997</v>
      </c>
    </row>
    <row r="103" spans="1:6" ht="24" customHeight="1" x14ac:dyDescent="0.3">
      <c r="A103" s="12">
        <v>56</v>
      </c>
      <c r="B103" s="5" t="s">
        <v>83</v>
      </c>
      <c r="C103" s="5">
        <v>3639402</v>
      </c>
      <c r="D103" s="5">
        <v>2</v>
      </c>
      <c r="E103" s="1">
        <v>68.025999999999996</v>
      </c>
      <c r="F103" s="1">
        <v>136.05199999999999</v>
      </c>
    </row>
    <row r="104" spans="1:6" ht="24" customHeight="1" x14ac:dyDescent="0.3">
      <c r="A104" s="12">
        <v>57</v>
      </c>
      <c r="B104" s="5" t="s">
        <v>85</v>
      </c>
      <c r="C104" s="5">
        <v>4161225</v>
      </c>
      <c r="D104" s="5">
        <v>5</v>
      </c>
      <c r="E104" s="1">
        <v>59.177999999999997</v>
      </c>
      <c r="F104" s="1">
        <v>295.89</v>
      </c>
    </row>
    <row r="105" spans="1:6" ht="24" customHeight="1" x14ac:dyDescent="0.3">
      <c r="A105" s="12">
        <v>58</v>
      </c>
      <c r="B105" s="5" t="s">
        <v>87</v>
      </c>
      <c r="C105" s="5">
        <v>5000480</v>
      </c>
      <c r="D105" s="5">
        <v>21</v>
      </c>
      <c r="E105" s="1">
        <v>33.081999999999994</v>
      </c>
      <c r="F105" s="1">
        <v>694.72199999999987</v>
      </c>
    </row>
    <row r="106" spans="1:6" ht="24" customHeight="1" x14ac:dyDescent="0.3">
      <c r="A106" s="12">
        <v>59</v>
      </c>
      <c r="B106" s="5" t="s">
        <v>89</v>
      </c>
      <c r="C106" s="5">
        <v>4238521</v>
      </c>
      <c r="D106" s="5">
        <v>7</v>
      </c>
      <c r="E106" s="1">
        <v>63.14</v>
      </c>
      <c r="F106" s="1">
        <v>441.98</v>
      </c>
    </row>
    <row r="107" spans="1:6" ht="24" customHeight="1" x14ac:dyDescent="0.3">
      <c r="A107" s="12">
        <v>60</v>
      </c>
      <c r="B107" s="5" t="s">
        <v>90</v>
      </c>
      <c r="C107" s="5">
        <v>5715253</v>
      </c>
      <c r="D107" s="5">
        <v>4</v>
      </c>
      <c r="E107" s="1">
        <v>123.592</v>
      </c>
      <c r="F107" s="1">
        <v>494.36799999999999</v>
      </c>
    </row>
    <row r="108" spans="1:6" ht="24" customHeight="1" x14ac:dyDescent="0.3">
      <c r="A108" s="12">
        <v>61</v>
      </c>
      <c r="B108" s="5" t="s">
        <v>92</v>
      </c>
      <c r="C108" s="5">
        <v>1651689</v>
      </c>
      <c r="D108" s="5">
        <v>2</v>
      </c>
      <c r="E108" s="1">
        <v>157.72399999999999</v>
      </c>
      <c r="F108" s="1">
        <v>315.44799999999998</v>
      </c>
    </row>
    <row r="109" spans="1:6" ht="24" customHeight="1" x14ac:dyDescent="0.3">
      <c r="A109" s="12">
        <v>62</v>
      </c>
      <c r="B109" s="5" t="s">
        <v>93</v>
      </c>
      <c r="C109" s="5">
        <v>5781844</v>
      </c>
      <c r="D109" s="5">
        <v>1</v>
      </c>
      <c r="E109" s="1">
        <v>99.82</v>
      </c>
      <c r="F109" s="1">
        <v>99.82</v>
      </c>
    </row>
    <row r="110" spans="1:6" ht="24" customHeight="1" x14ac:dyDescent="0.3">
      <c r="A110" s="12">
        <v>63</v>
      </c>
      <c r="B110" s="5" t="s">
        <v>94</v>
      </c>
      <c r="C110" s="5">
        <v>4367077</v>
      </c>
      <c r="D110" s="5">
        <v>23</v>
      </c>
      <c r="E110" s="1">
        <v>60.311999999999991</v>
      </c>
      <c r="F110" s="1">
        <v>1387.1759999999997</v>
      </c>
    </row>
    <row r="111" spans="1:6" ht="24" customHeight="1" x14ac:dyDescent="0.3">
      <c r="A111" s="12">
        <v>64</v>
      </c>
      <c r="B111" s="5" t="s">
        <v>137</v>
      </c>
      <c r="C111" s="5">
        <v>3891088</v>
      </c>
      <c r="D111" s="5">
        <v>2</v>
      </c>
      <c r="E111" s="1">
        <v>100.12799999999999</v>
      </c>
      <c r="F111" s="1">
        <v>200.25599999999997</v>
      </c>
    </row>
    <row r="112" spans="1:6" ht="29.25" customHeight="1" x14ac:dyDescent="0.3">
      <c r="A112" s="12"/>
      <c r="B112" s="12"/>
      <c r="C112" s="22" t="s">
        <v>148</v>
      </c>
      <c r="D112" s="23"/>
      <c r="E112" s="24"/>
      <c r="F112" s="6">
        <f>SUM(F48:F111)</f>
        <v>92879.1481022222</v>
      </c>
    </row>
    <row r="113" spans="1:6" s="18" customFormat="1" ht="44.25" customHeight="1" x14ac:dyDescent="0.3">
      <c r="A113" s="16"/>
      <c r="B113" s="16"/>
      <c r="C113" s="21" t="s">
        <v>147</v>
      </c>
      <c r="D113" s="21"/>
      <c r="E113" s="21"/>
      <c r="F113" s="17">
        <f>SUM(F112,F45)</f>
        <v>264065.47052963678</v>
      </c>
    </row>
  </sheetData>
  <autoFilter ref="A47:D111" xr:uid="{00000000-0009-0000-0000-000000000000}">
    <filterColumn colId="0" showButton="0"/>
    <filterColumn colId="1" showButton="0"/>
    <filterColumn colId="2" showButton="0"/>
  </autoFilter>
  <mergeCells count="11">
    <mergeCell ref="A1:F1"/>
    <mergeCell ref="B2:D2"/>
    <mergeCell ref="E2:F2"/>
    <mergeCell ref="A8:D8"/>
    <mergeCell ref="C7:E7"/>
    <mergeCell ref="C113:E113"/>
    <mergeCell ref="C112:E112"/>
    <mergeCell ref="C45:E45"/>
    <mergeCell ref="C44:E44"/>
    <mergeCell ref="A46:F46"/>
    <mergeCell ref="A47:D47"/>
  </mergeCells>
  <pageMargins left="0.19685039370078741" right="0.19685039370078741" top="0.19685039370078741" bottom="0.19685039370078741" header="0.19685039370078741" footer="0.19685039370078741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Цены на 01.11</vt:lpstr>
      <vt:lpstr>'Цены на 01.11'!Заголовки_для_печати</vt:lpstr>
      <vt:lpstr>'Цены на 01.11'!Область_печати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2023-11-01T10:12:10Z</dcterms:modified>
</cp:coreProperties>
</file>